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Лист2!$A$1:$G$23</definedName>
  </definedNames>
  <calcPr calcId="145621"/>
</workbook>
</file>

<file path=xl/calcChain.xml><?xml version="1.0" encoding="utf-8"?>
<calcChain xmlns="http://schemas.openxmlformats.org/spreadsheetml/2006/main">
  <c r="E15" i="1" l="1"/>
  <c r="E16" i="1" s="1"/>
  <c r="F14" i="1" l="1"/>
  <c r="G15" i="1" l="1"/>
  <c r="G17" i="1" s="1"/>
  <c r="D15" i="1"/>
  <c r="D16" i="1" s="1"/>
  <c r="C15" i="1"/>
  <c r="C16" i="1" s="1"/>
</calcChain>
</file>

<file path=xl/sharedStrings.xml><?xml version="1.0" encoding="utf-8"?>
<sst xmlns="http://schemas.openxmlformats.org/spreadsheetml/2006/main" count="39" uniqueCount="36">
  <si>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</si>
  <si>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</si>
  <si>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</si>
  <si>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</si>
  <si>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</si>
  <si>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</si>
  <si>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</si>
  <si>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</si>
  <si>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</si>
  <si>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</si>
  <si>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</si>
  <si>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</si>
  <si>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</si>
  <si>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</si>
  <si>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</si>
  <si>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</si>
  <si>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</si>
  <si>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</si>
  <si>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</si>
  <si>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</si>
  <si>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</si>
  <si>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</si>
  <si>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</si>
  <si>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</si>
  <si>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</si>
  <si>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</si>
  <si>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</si>
  <si>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штука</t>
  </si>
  <si>
    <t>поставка микрофонов для системы видеоконференцсвязи</t>
  </si>
  <si>
    <t>Микрофон компьютерный</t>
  </si>
  <si>
    <t>26.40.41.000-00000004</t>
  </si>
  <si>
    <t>Дата составления: 11.04.2025</t>
  </si>
  <si>
    <t>информационный сайт tehpos.ru</t>
  </si>
  <si>
    <t>информационный сайт www.ipsolution.ru</t>
  </si>
  <si>
    <t>информационный сайт redutsb.ru</t>
  </si>
  <si>
    <t>- тип микрофона: электретный;
- тип микрофона по назначению: настольный;
- наличие функции шумоподавления: да;
- тип разъема: RJ-45;
- пространственная направленность: круговой;
- рабочая область: ≤ 10 м;
- частота микрофона, max: ≤ 10000 Герц;
- частота микрофона, min: ≤ 20 Герц;
- чувствительность: ≤ -50 Децибел.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</si>
</sst>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0" borderId="5" xfId="0" applyNumberFormat="1" applyFont="1" applyBorder="1"/>
    <xf numFmtId="4" fontId="4" fillId="2" borderId="1" xfId="0" applyNumberFormat="1" applyFont="1" applyFill="1" applyBorder="1"/>
    <xf numFmtId="0" fontId="7" fillId="0" borderId="11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4" borderId="13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vertical="top" wrapText="1"/>
    </xf>
    <xf numFmtId="0" fontId="3" fillId="4" borderId="17" xfId="0" applyFont="1" applyFill="1" applyBorder="1" applyAlignment="1">
      <alignment vertical="top" wrapText="1"/>
    </xf>
    <xf numFmtId="0" fontId="3" fillId="0" borderId="10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4" fillId="4" borderId="18" xfId="0" applyFont="1" applyFill="1" applyBorder="1" applyAlignment="1">
      <alignment horizontal="center" vertical="center"/>
    </xf>
    <xf numFmtId="4" fontId="4" fillId="0" borderId="21" xfId="0" applyNumberFormat="1" applyFont="1" applyBorder="1"/>
    <xf numFmtId="0" fontId="4" fillId="0" borderId="22" xfId="0" applyFont="1" applyBorder="1" applyAlignment="1">
      <alignment horizontal="center"/>
    </xf>
    <xf numFmtId="4" fontId="4" fillId="0" borderId="23" xfId="0" applyNumberFormat="1" applyFont="1" applyBorder="1"/>
    <xf numFmtId="4" fontId="4" fillId="4" borderId="25" xfId="0" applyNumberFormat="1" applyFont="1" applyFill="1" applyBorder="1" applyAlignment="1">
      <alignment vertical="top" wrapText="1"/>
    </xf>
    <xf numFmtId="4" fontId="4" fillId="4" borderId="7" xfId="0" applyNumberFormat="1" applyFont="1" applyFill="1" applyBorder="1" applyAlignment="1">
      <alignment vertical="top" wrapText="1"/>
    </xf>
    <xf numFmtId="0" fontId="3" fillId="5" borderId="16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vertical="top" wrapText="1"/>
    </xf>
    <xf numFmtId="0" fontId="3" fillId="0" borderId="28" xfId="0" applyFont="1" applyBorder="1" applyAlignment="1">
      <alignment horizontal="center"/>
    </xf>
    <xf numFmtId="0" fontId="3" fillId="0" borderId="19" xfId="0" applyFont="1" applyBorder="1" applyAlignment="1">
      <alignment vertical="top" wrapText="1"/>
    </xf>
    <xf numFmtId="0" fontId="3" fillId="0" borderId="20" xfId="0" applyFont="1" applyBorder="1" applyAlignment="1">
      <alignment horizontal="center"/>
    </xf>
    <xf numFmtId="0" fontId="5" fillId="0" borderId="30" xfId="0" applyFont="1" applyFill="1" applyBorder="1" applyAlignment="1">
      <alignment horizontal="center" vertical="center" wrapText="1"/>
    </xf>
    <xf numFmtId="4" fontId="6" fillId="0" borderId="29" xfId="0" applyNumberFormat="1" applyFont="1" applyBorder="1" applyAlignment="1">
      <alignment horizontal="right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2" xfId="0" applyFont="1" applyFill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center" vertical="top"/>
    </xf>
    <xf numFmtId="49" fontId="10" fillId="4" borderId="26" xfId="0" applyNumberFormat="1" applyFont="1" applyFill="1" applyBorder="1" applyAlignment="1">
      <alignment horizontal="left" vertical="top" wrapText="1"/>
    </xf>
    <xf numFmtId="49" fontId="10" fillId="4" borderId="24" xfId="0" applyNumberFormat="1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right" vertical="top"/>
    </xf>
    <xf numFmtId="0" fontId="3" fillId="3" borderId="16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A8" zoomScale="175" zoomScaleNormal="175" zoomScaleSheetLayoutView="100" workbookViewId="0">
      <selection activeCell="B14" sqref="B14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5" width="17.28515625" style="3" customWidth="1"/>
    <col min="6" max="6" width="12.7109375" style="3" customWidth="1"/>
    <col min="7" max="7" width="12" style="3" customWidth="1"/>
    <col min="8" max="11" width="11.5703125" style="28"/>
    <col min="12" max="16384" width="11.5703125" style="3"/>
  </cols>
  <sheetData>
    <row r="1" spans="1:11" ht="15.75" x14ac:dyDescent="0.2">
      <c r="F1" s="29"/>
      <c r="G1" s="29" t="s">
        <v>22</v>
      </c>
    </row>
    <row r="2" spans="1:11" ht="15.75" x14ac:dyDescent="0.2">
      <c r="F2" s="29"/>
      <c r="G2" s="29" t="s">
        <v>21</v>
      </c>
    </row>
    <row r="4" spans="1:11" ht="15.75" x14ac:dyDescent="0.25">
      <c r="A4" s="1"/>
      <c r="B4" s="1"/>
      <c r="C4" s="1"/>
      <c r="D4" s="2" t="s">
        <v>8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" t="s">
        <v>9</v>
      </c>
      <c r="B6" s="4"/>
      <c r="C6" s="4"/>
      <c r="D6" s="51" t="s">
        <v>20</v>
      </c>
      <c r="E6" s="51"/>
      <c r="F6" s="51"/>
      <c r="G6" s="51"/>
      <c r="H6" s="1"/>
      <c r="I6" s="1"/>
      <c r="J6" s="3"/>
      <c r="K6" s="3"/>
    </row>
    <row r="7" spans="1:11" s="6" customFormat="1" ht="47.25" customHeight="1" x14ac:dyDescent="0.2">
      <c r="A7" s="52" t="s">
        <v>18</v>
      </c>
      <c r="B7" s="52"/>
      <c r="C7" s="52"/>
      <c r="D7" s="52" t="s">
        <v>19</v>
      </c>
      <c r="E7" s="52"/>
      <c r="F7" s="52"/>
      <c r="G7" s="52"/>
      <c r="H7" s="5"/>
      <c r="I7" s="5"/>
    </row>
    <row r="8" spans="1:11" s="8" customFormat="1" ht="31.5" customHeight="1" x14ac:dyDescent="0.2">
      <c r="A8" s="54" t="s">
        <v>10</v>
      </c>
      <c r="B8" s="54"/>
      <c r="C8" s="54"/>
      <c r="D8" s="53" t="s">
        <v>28</v>
      </c>
      <c r="E8" s="53"/>
      <c r="F8" s="53"/>
      <c r="G8" s="53"/>
      <c r="H8" s="34"/>
      <c r="I8" s="7"/>
    </row>
    <row r="9" spans="1:11" ht="15" x14ac:dyDescent="0.25">
      <c r="A9" s="9" t="s">
        <v>0</v>
      </c>
      <c r="B9" s="11"/>
      <c r="C9" s="55" t="s">
        <v>1</v>
      </c>
      <c r="D9" s="55"/>
      <c r="E9" s="55"/>
      <c r="F9" s="10" t="s">
        <v>2</v>
      </c>
      <c r="G9" s="11" t="s">
        <v>3</v>
      </c>
      <c r="H9" s="3"/>
      <c r="I9" s="3"/>
      <c r="J9" s="3"/>
      <c r="K9" s="3"/>
    </row>
    <row r="10" spans="1:11" ht="15.75" thickBot="1" x14ac:dyDescent="0.3">
      <c r="A10" s="12"/>
      <c r="B10" s="38"/>
      <c r="C10" s="13">
        <v>1</v>
      </c>
      <c r="D10" s="13">
        <v>2</v>
      </c>
      <c r="E10" s="13">
        <v>3</v>
      </c>
      <c r="F10" s="14" t="s">
        <v>11</v>
      </c>
      <c r="G10" s="14" t="s">
        <v>11</v>
      </c>
      <c r="H10" s="3"/>
      <c r="I10" s="3"/>
      <c r="J10" s="3"/>
      <c r="K10" s="3"/>
    </row>
    <row r="11" spans="1:11" ht="12.75" customHeight="1" thickBot="1" x14ac:dyDescent="0.25">
      <c r="A11" s="31" t="s">
        <v>24</v>
      </c>
      <c r="B11" s="42">
        <v>1</v>
      </c>
      <c r="C11" s="61" t="s">
        <v>29</v>
      </c>
      <c r="D11" s="61"/>
      <c r="E11" s="61"/>
      <c r="F11" s="30" t="s">
        <v>23</v>
      </c>
      <c r="G11" s="36" t="s">
        <v>4</v>
      </c>
      <c r="H11" s="3"/>
      <c r="I11" s="3"/>
      <c r="J11" s="3"/>
      <c r="K11" s="3"/>
    </row>
    <row r="12" spans="1:11" ht="12.75" customHeight="1" x14ac:dyDescent="0.2">
      <c r="A12" s="45" t="s">
        <v>5</v>
      </c>
      <c r="B12" s="60">
        <v>2</v>
      </c>
      <c r="C12" s="60"/>
      <c r="D12" s="60"/>
      <c r="E12" s="33" t="s">
        <v>27</v>
      </c>
      <c r="F12" s="56" t="s">
        <v>30</v>
      </c>
      <c r="G12" s="36" t="s">
        <v>4</v>
      </c>
      <c r="H12" s="3"/>
      <c r="I12" s="3"/>
      <c r="J12" s="3"/>
      <c r="K12" s="3"/>
    </row>
    <row r="13" spans="1:11" ht="95.25" customHeight="1" x14ac:dyDescent="0.2">
      <c r="A13" s="32" t="s">
        <v>25</v>
      </c>
      <c r="B13" s="58" t="s">
        <v>35</v>
      </c>
      <c r="C13" s="58"/>
      <c r="D13" s="58"/>
      <c r="E13" s="59"/>
      <c r="F13" s="57"/>
      <c r="G13" s="15" t="s">
        <v>4</v>
      </c>
      <c r="H13" s="3"/>
      <c r="I13" s="3"/>
      <c r="J13" s="3"/>
      <c r="K13" s="3"/>
    </row>
    <row r="14" spans="1:11" ht="15" x14ac:dyDescent="0.2">
      <c r="A14" s="32" t="s">
        <v>26</v>
      </c>
      <c r="B14" s="43"/>
      <c r="C14" s="40">
        <v>29984</v>
      </c>
      <c r="D14" s="41">
        <v>28735</v>
      </c>
      <c r="E14" s="41">
        <v>29397</v>
      </c>
      <c r="F14" s="16">
        <f>ROUND(SUM(C14:E14)/3,2)</f>
        <v>29372</v>
      </c>
      <c r="G14" s="16">
        <v>29372</v>
      </c>
      <c r="H14" s="3"/>
      <c r="I14" s="3"/>
      <c r="J14" s="3"/>
      <c r="K14" s="3"/>
    </row>
    <row r="15" spans="1:11" ht="15.75" thickBot="1" x14ac:dyDescent="0.3">
      <c r="A15" s="46" t="s">
        <v>6</v>
      </c>
      <c r="B15" s="44"/>
      <c r="C15" s="39">
        <f>C14*$B12</f>
        <v>59968</v>
      </c>
      <c r="D15" s="37">
        <f>D14*$B12</f>
        <v>57470</v>
      </c>
      <c r="E15" s="37">
        <f>E14*$B12</f>
        <v>58794</v>
      </c>
      <c r="F15" s="17"/>
      <c r="G15" s="18">
        <f>G14*$B12</f>
        <v>58744</v>
      </c>
      <c r="H15" s="3"/>
      <c r="I15" s="3"/>
      <c r="J15" s="3"/>
      <c r="K15" s="3"/>
    </row>
    <row r="16" spans="1:11" ht="13.5" thickBot="1" x14ac:dyDescent="0.25">
      <c r="A16" s="47" t="s">
        <v>7</v>
      </c>
      <c r="B16" s="49"/>
      <c r="C16" s="48">
        <f>C15</f>
        <v>59968</v>
      </c>
      <c r="D16" s="48">
        <f t="shared" ref="D16:E16" si="0">D15</f>
        <v>57470</v>
      </c>
      <c r="E16" s="48">
        <f t="shared" si="0"/>
        <v>58794</v>
      </c>
      <c r="F16" s="19"/>
      <c r="G16" s="19"/>
      <c r="H16" s="3"/>
      <c r="I16" s="3"/>
      <c r="J16" s="3"/>
      <c r="K16" s="3"/>
    </row>
    <row r="17" spans="1:12" s="24" customFormat="1" ht="15" x14ac:dyDescent="0.25">
      <c r="A17" s="25" t="s">
        <v>31</v>
      </c>
      <c r="B17" s="25"/>
      <c r="C17" s="20"/>
      <c r="D17" s="20"/>
      <c r="E17" s="20"/>
      <c r="F17" s="21" t="s">
        <v>12</v>
      </c>
      <c r="G17" s="22">
        <f>G15</f>
        <v>58744</v>
      </c>
      <c r="H17" s="23"/>
      <c r="I17" s="23"/>
      <c r="J17" s="23"/>
      <c r="K17" s="23"/>
      <c r="L17" s="23"/>
    </row>
    <row r="18" spans="1:12" s="24" customFormat="1" ht="15" x14ac:dyDescent="0.25">
      <c r="A18" s="20"/>
      <c r="B18" s="20"/>
      <c r="C18" s="20"/>
      <c r="D18" s="20"/>
      <c r="E18" s="20"/>
      <c r="F18" s="21"/>
      <c r="G18" s="22"/>
      <c r="H18" s="23"/>
      <c r="I18" s="23"/>
      <c r="J18" s="23"/>
      <c r="K18" s="23"/>
      <c r="L18" s="23"/>
    </row>
    <row r="19" spans="1:12" s="26" customFormat="1" ht="15" customHeight="1" x14ac:dyDescent="0.25">
      <c r="A19" s="35" t="s">
        <v>15</v>
      </c>
      <c r="B19" s="50" t="s">
        <v>32</v>
      </c>
      <c r="C19" s="50"/>
      <c r="D19" s="50"/>
      <c r="E19" s="50"/>
      <c r="F19" s="50"/>
      <c r="G19" s="50"/>
      <c r="H19" s="50"/>
    </row>
    <row r="20" spans="1:12" s="26" customFormat="1" ht="15" customHeight="1" x14ac:dyDescent="0.25">
      <c r="A20" s="35" t="s">
        <v>16</v>
      </c>
      <c r="B20" s="50" t="s">
        <v>33</v>
      </c>
      <c r="C20" s="50"/>
      <c r="D20" s="50"/>
      <c r="E20" s="50"/>
      <c r="F20" s="50"/>
      <c r="G20" s="50"/>
      <c r="H20" s="50"/>
    </row>
    <row r="21" spans="1:12" s="26" customFormat="1" ht="15" customHeight="1" x14ac:dyDescent="0.25">
      <c r="A21" s="35" t="s">
        <v>17</v>
      </c>
      <c r="B21" s="50" t="s">
        <v>34</v>
      </c>
      <c r="C21" s="50"/>
      <c r="D21" s="50"/>
      <c r="E21" s="50"/>
      <c r="F21" s="50"/>
      <c r="G21" s="50"/>
      <c r="H21" s="50"/>
    </row>
    <row r="22" spans="1:12" s="24" customFormat="1" ht="15" x14ac:dyDescent="0.25">
      <c r="A22" s="20"/>
      <c r="B22" s="20"/>
      <c r="C22" s="20"/>
      <c r="D22" s="20"/>
      <c r="E22" s="20"/>
      <c r="F22" s="20"/>
      <c r="G22" s="20"/>
    </row>
    <row r="23" spans="1:12" ht="15" x14ac:dyDescent="0.25">
      <c r="A23" s="20" t="s">
        <v>13</v>
      </c>
      <c r="B23" s="20"/>
      <c r="C23" s="27"/>
      <c r="D23" s="27"/>
      <c r="E23" s="27"/>
      <c r="F23" s="27"/>
      <c r="G23" s="21" t="s">
        <v>14</v>
      </c>
      <c r="H23" s="3"/>
      <c r="I23" s="3"/>
      <c r="J23" s="3"/>
      <c r="K23" s="3"/>
    </row>
  </sheetData>
  <sheetProtection selectLockedCells="1" selectUnlockedCells="1"/>
  <mergeCells count="13">
    <mergeCell ref="B19:H19"/>
    <mergeCell ref="B20:H20"/>
    <mergeCell ref="B21:H21"/>
    <mergeCell ref="D6:G6"/>
    <mergeCell ref="A7:C7"/>
    <mergeCell ref="D7:G7"/>
    <mergeCell ref="D8:G8"/>
    <mergeCell ref="A8:C8"/>
    <mergeCell ref="C9:E9"/>
    <mergeCell ref="F12:F13"/>
    <mergeCell ref="B13:E13"/>
    <mergeCell ref="B12:D12"/>
    <mergeCell ref="C11:E11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2024-05-27T05:35:33Z</cp:lastPrinted>
  <dcterms:created xsi:type="dcterms:W3CDTF">2012-04-02T10:33:59Z</dcterms:created>
  <dcterms:modified xsi:type="dcterms:W3CDTF">2025-04-15T04:49:19Z</dcterms:modified>
</cp:coreProperties>
</file>